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_Home\john\Documents\ANBI\"/>
    </mc:Choice>
  </mc:AlternateContent>
  <bookViews>
    <workbookView xWindow="0" yWindow="0" windowWidth="24000" windowHeight="973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55" i="1" l="1"/>
  <c r="G41" i="1"/>
  <c r="C41" i="1"/>
  <c r="E57" i="1" l="1"/>
  <c r="D20" i="1"/>
  <c r="D16" i="1"/>
  <c r="G11" i="1"/>
  <c r="C11" i="1"/>
  <c r="E21" i="1" l="1"/>
</calcChain>
</file>

<file path=xl/sharedStrings.xml><?xml version="1.0" encoding="utf-8"?>
<sst xmlns="http://schemas.openxmlformats.org/spreadsheetml/2006/main" count="61" uniqueCount="46">
  <si>
    <t>Activa</t>
  </si>
  <si>
    <t>Passiva</t>
  </si>
  <si>
    <t>Financiële activa</t>
  </si>
  <si>
    <t>Vlottende activa</t>
  </si>
  <si>
    <t>Liquide activa</t>
  </si>
  <si>
    <t>TOTAAL</t>
  </si>
  <si>
    <t>TOTAAL BATEN</t>
  </si>
  <si>
    <t>TOTAAL LASTEN</t>
  </si>
  <si>
    <t>EXPLOITATIERESULTAAT</t>
  </si>
  <si>
    <t>Toelichting</t>
  </si>
  <si>
    <t>Stichting Het Venster</t>
  </si>
  <si>
    <t>Voorzieningen</t>
  </si>
  <si>
    <t>Langlopende schulden</t>
  </si>
  <si>
    <t>Kortlopende schulden</t>
  </si>
  <si>
    <t>Direct toerekenbare baten</t>
  </si>
  <si>
    <t>Niet direct toerekenbare lasten</t>
  </si>
  <si>
    <t>Direct toerekenbare lasten</t>
  </si>
  <si>
    <t>Niet direct toerekenbare baten (incl. MZ)</t>
  </si>
  <si>
    <t>Continuïteitsreserve</t>
  </si>
  <si>
    <t>Bestemmingsreserve Inventaris</t>
  </si>
  <si>
    <t>Bestemmingsreserve Alarmering</t>
  </si>
  <si>
    <t>Stichting Vrienden van Het Venster</t>
  </si>
  <si>
    <t>Vrij eigen vermogen</t>
  </si>
  <si>
    <t>Bestemmingsreserve</t>
  </si>
  <si>
    <t>Kortlopende schuld</t>
  </si>
  <si>
    <t>Donateurs</t>
  </si>
  <si>
    <t>Activiteiten</t>
  </si>
  <si>
    <t>Giften</t>
  </si>
  <si>
    <t>Overige financiële baten</t>
  </si>
  <si>
    <t>Kosten activiteiten</t>
  </si>
  <si>
    <t>Overige kosten</t>
  </si>
  <si>
    <t>positief</t>
  </si>
  <si>
    <t xml:space="preserve">- Door het niet vervangen van een huismeester en het opzetten van meerdere gesubsidieerde </t>
  </si>
  <si>
    <t xml:space="preserve">  projecten is het resultaat beter geworden  </t>
  </si>
  <si>
    <t>Legaten</t>
  </si>
  <si>
    <t>Bijdrage verbouwing Het Venster</t>
  </si>
  <si>
    <t>Overzicht financiën 2022</t>
  </si>
  <si>
    <t>Balans per 31 december 2021</t>
  </si>
  <si>
    <t>Exploitatierekening 2021</t>
  </si>
  <si>
    <t>- De begroting ging uit van een negatief resultaat van € 4.798</t>
  </si>
  <si>
    <t>- Stichting Vrienden van Het Venster en lokale kerken schonken bijna € 30.000</t>
  </si>
  <si>
    <t>- Projectsubsidies werden ontvangen van de gemeente Nunspeet en enkele landelijke fondsen</t>
  </si>
  <si>
    <t>-De liquiditeit geeft een vertekend beeld. Veel geld is ontvangen als gift voor nieuwbouwplannen</t>
  </si>
  <si>
    <t>Resultaat was in 2021 positief omdat een voorziening personeelskosten vrij is gevallen</t>
  </si>
  <si>
    <t>Voor 2022 is een garantstelling gegeven van € 25.000.</t>
  </si>
  <si>
    <t>De Venstermarkt kon gelukkig weer plaatsvinden.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</si>
</sst>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€&quot;\ #,##0;[Red]&quot;€&quot;\ \-#,##0"/>
    <numFmt numFmtId="164" formatCode="&quot;€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tane"/>
    </font>
    <font>
      <b/>
      <i/>
      <sz val="11"/>
      <color theme="1"/>
      <name val="Optane"/>
    </font>
    <font>
      <i/>
      <sz val="11"/>
      <color theme="1"/>
      <name val="Optane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quotePrefix="1" applyBorder="1"/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2" xfId="0" applyBorder="1"/>
    <xf numFmtId="164" fontId="4" fillId="0" borderId="2" xfId="0" applyNumberFormat="1" applyFont="1" applyBorder="1" applyAlignment="1">
      <alignment vertical="center"/>
    </xf>
    <xf numFmtId="0" fontId="0" fillId="0" borderId="3" xfId="0" applyBorder="1"/>
    <xf numFmtId="0" fontId="0" fillId="0" borderId="4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6" fontId="0" fillId="0" borderId="0" xfId="0" applyNumberFormat="1"/>
    <xf numFmtId="0" fontId="7" fillId="0" borderId="0" xfId="0" applyFont="1"/>
    <xf numFmtId="164" fontId="7" fillId="0" borderId="0" xfId="0" applyNumberFormat="1" applyFon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31" workbookViewId="0">
      <selection activeCell="F54" sqref="F54"/>
    </sheetView>
  </sheetViews>
  <sheetFormatPr defaultRowHeight="15" x14ac:dyDescent="0.25"/>
  <cols>
    <col min="1" max="1" width="17.5703125" customWidth="1"/>
    <col min="3" max="3" width="14.140625" style="7" customWidth="1"/>
    <col min="4" max="4" width="10.5703125" style="7" bestFit="1" customWidth="1"/>
    <col min="5" max="5" width="14.42578125" customWidth="1"/>
    <col min="6" max="6" width="11.140625" customWidth="1"/>
    <col min="7" max="7" width="9.5703125" style="7" bestFit="1" customWidth="1"/>
  </cols>
  <sheetData>
    <row r="1" spans="1:7" x14ac:dyDescent="0.25">
      <c r="A1" s="4" t="s">
        <v>10</v>
      </c>
      <c r="E1" s="4" t="s">
        <v>36</v>
      </c>
    </row>
    <row r="3" spans="1:7" x14ac:dyDescent="0.25">
      <c r="A3" s="2" t="s">
        <v>37</v>
      </c>
    </row>
    <row r="4" spans="1:7" x14ac:dyDescent="0.25">
      <c r="A4" s="5" t="s">
        <v>0</v>
      </c>
      <c r="E4" s="5" t="s">
        <v>1</v>
      </c>
    </row>
    <row r="5" spans="1:7" x14ac:dyDescent="0.25">
      <c r="A5" t="s">
        <v>2</v>
      </c>
      <c r="C5" s="7">
        <v>473190</v>
      </c>
      <c r="E5" t="s">
        <v>18</v>
      </c>
      <c r="G5" s="7">
        <v>48502</v>
      </c>
    </row>
    <row r="6" spans="1:7" x14ac:dyDescent="0.25">
      <c r="A6" t="s">
        <v>3</v>
      </c>
      <c r="C6" s="7">
        <v>26313</v>
      </c>
      <c r="E6" t="s">
        <v>19</v>
      </c>
      <c r="G6" s="7">
        <v>99403</v>
      </c>
    </row>
    <row r="7" spans="1:7" x14ac:dyDescent="0.25">
      <c r="A7" t="s">
        <v>4</v>
      </c>
      <c r="C7" s="7">
        <v>421367</v>
      </c>
      <c r="E7" t="s">
        <v>20</v>
      </c>
      <c r="G7" s="7">
        <v>37200</v>
      </c>
    </row>
    <row r="8" spans="1:7" x14ac:dyDescent="0.25">
      <c r="E8" t="s">
        <v>11</v>
      </c>
      <c r="G8" s="7">
        <v>80558</v>
      </c>
    </row>
    <row r="9" spans="1:7" x14ac:dyDescent="0.25">
      <c r="E9" t="s">
        <v>12</v>
      </c>
      <c r="G9" s="7">
        <v>333541</v>
      </c>
    </row>
    <row r="10" spans="1:7" x14ac:dyDescent="0.25">
      <c r="B10" s="6"/>
      <c r="E10" t="s">
        <v>13</v>
      </c>
      <c r="G10" s="7">
        <v>321666</v>
      </c>
    </row>
    <row r="11" spans="1:7" x14ac:dyDescent="0.25">
      <c r="B11" s="6" t="s">
        <v>5</v>
      </c>
      <c r="C11" s="7">
        <f>SUM(C5:C10)</f>
        <v>920870</v>
      </c>
      <c r="F11" s="6" t="s">
        <v>5</v>
      </c>
      <c r="G11" s="7">
        <f>SUM(G5:G10)</f>
        <v>920870</v>
      </c>
    </row>
    <row r="13" spans="1:7" x14ac:dyDescent="0.25">
      <c r="A13" s="2" t="s">
        <v>38</v>
      </c>
    </row>
    <row r="14" spans="1:7" x14ac:dyDescent="0.25">
      <c r="A14" s="1" t="s">
        <v>17</v>
      </c>
      <c r="D14" s="7">
        <v>505532</v>
      </c>
    </row>
    <row r="15" spans="1:7" x14ac:dyDescent="0.25">
      <c r="A15" t="s">
        <v>14</v>
      </c>
      <c r="D15" s="7">
        <v>189790</v>
      </c>
    </row>
    <row r="16" spans="1:7" x14ac:dyDescent="0.25">
      <c r="A16" s="3"/>
      <c r="B16" s="6" t="s">
        <v>6</v>
      </c>
      <c r="D16" s="7">
        <f>SUM(D14:D15)</f>
        <v>695322</v>
      </c>
    </row>
    <row r="17" spans="1:9" x14ac:dyDescent="0.25">
      <c r="A17" s="2"/>
    </row>
    <row r="18" spans="1:9" x14ac:dyDescent="0.25">
      <c r="A18" s="1" t="s">
        <v>15</v>
      </c>
      <c r="C18" s="8"/>
      <c r="D18" s="7">
        <v>571122</v>
      </c>
    </row>
    <row r="19" spans="1:9" x14ac:dyDescent="0.25">
      <c r="A19" s="1" t="s">
        <v>16</v>
      </c>
      <c r="C19" s="8"/>
      <c r="D19" s="7">
        <v>111401</v>
      </c>
    </row>
    <row r="20" spans="1:9" x14ac:dyDescent="0.25">
      <c r="A20" s="3"/>
      <c r="B20" s="6" t="s">
        <v>7</v>
      </c>
      <c r="D20" s="7">
        <f>SUM(D18:D19)</f>
        <v>682523</v>
      </c>
    </row>
    <row r="21" spans="1:9" x14ac:dyDescent="0.25">
      <c r="A21" s="3"/>
      <c r="B21" s="2" t="s">
        <v>8</v>
      </c>
      <c r="E21" s="14">
        <f>SUM(D16-D20)</f>
        <v>12799</v>
      </c>
    </row>
    <row r="22" spans="1:9" x14ac:dyDescent="0.25">
      <c r="A22" s="3"/>
    </row>
    <row r="23" spans="1:9" x14ac:dyDescent="0.25">
      <c r="A23" s="15" t="s">
        <v>9</v>
      </c>
      <c r="B23" s="16"/>
      <c r="C23" s="17"/>
      <c r="D23" s="16"/>
      <c r="E23" s="16"/>
      <c r="F23" s="16"/>
      <c r="G23" s="16"/>
      <c r="H23" s="16"/>
      <c r="I23" s="18"/>
    </row>
    <row r="24" spans="1:9" x14ac:dyDescent="0.25">
      <c r="A24" s="19" t="s">
        <v>39</v>
      </c>
      <c r="B24" s="11"/>
      <c r="C24" s="9"/>
      <c r="D24" s="10"/>
      <c r="E24" s="10"/>
      <c r="F24" s="10"/>
      <c r="G24" s="10"/>
      <c r="H24" s="10"/>
      <c r="I24" s="20"/>
    </row>
    <row r="25" spans="1:9" x14ac:dyDescent="0.25">
      <c r="A25" s="19" t="s">
        <v>32</v>
      </c>
      <c r="B25" s="11"/>
      <c r="C25" s="9"/>
      <c r="D25" s="10"/>
      <c r="E25" s="10"/>
      <c r="F25" s="10"/>
      <c r="G25" s="10"/>
      <c r="H25" s="10"/>
      <c r="I25" s="20"/>
    </row>
    <row r="26" spans="1:9" x14ac:dyDescent="0.25">
      <c r="A26" s="19" t="s">
        <v>33</v>
      </c>
      <c r="B26" s="11"/>
      <c r="C26" s="9"/>
      <c r="D26" s="10"/>
      <c r="E26" s="10"/>
      <c r="F26" s="10"/>
      <c r="G26" s="10"/>
      <c r="H26" s="10"/>
      <c r="I26" s="20"/>
    </row>
    <row r="27" spans="1:9" x14ac:dyDescent="0.25">
      <c r="A27" s="19" t="s">
        <v>40</v>
      </c>
      <c r="B27" s="12"/>
      <c r="C27" s="9"/>
      <c r="D27" s="10"/>
      <c r="E27" s="10"/>
      <c r="F27" s="10"/>
      <c r="G27" s="10"/>
      <c r="H27" s="10"/>
      <c r="I27" s="20"/>
    </row>
    <row r="28" spans="1:9" x14ac:dyDescent="0.25">
      <c r="A28" s="19" t="s">
        <v>41</v>
      </c>
      <c r="B28" s="10"/>
      <c r="C28" s="13"/>
      <c r="D28" s="10"/>
      <c r="E28" s="10"/>
      <c r="F28" s="10"/>
      <c r="G28" s="10"/>
      <c r="H28" s="10"/>
      <c r="I28" s="20"/>
    </row>
    <row r="29" spans="1:9" x14ac:dyDescent="0.25">
      <c r="A29" s="19" t="s">
        <v>42</v>
      </c>
      <c r="B29" s="10"/>
      <c r="C29" s="9"/>
      <c r="D29" s="10"/>
      <c r="E29" s="10"/>
      <c r="F29" s="10"/>
      <c r="G29" s="10"/>
      <c r="H29" s="10"/>
      <c r="I29" s="20"/>
    </row>
    <row r="30" spans="1:9" x14ac:dyDescent="0.25">
      <c r="A30" s="21"/>
      <c r="B30" s="22"/>
      <c r="C30" s="23"/>
      <c r="D30" s="23"/>
      <c r="E30" s="22"/>
      <c r="F30" s="22"/>
      <c r="G30" s="23"/>
      <c r="H30" s="22"/>
      <c r="I30" s="24"/>
    </row>
    <row r="32" spans="1:9" x14ac:dyDescent="0.25">
      <c r="A32" s="4" t="s">
        <v>21</v>
      </c>
      <c r="E32" s="4" t="s">
        <v>36</v>
      </c>
    </row>
    <row r="34" spans="1:7" x14ac:dyDescent="0.25">
      <c r="A34" s="2" t="s">
        <v>37</v>
      </c>
    </row>
    <row r="36" spans="1:7" x14ac:dyDescent="0.25">
      <c r="A36" s="5" t="s">
        <v>0</v>
      </c>
      <c r="E36" s="5" t="s">
        <v>1</v>
      </c>
    </row>
    <row r="37" spans="1:7" x14ac:dyDescent="0.25">
      <c r="A37" t="s">
        <v>2</v>
      </c>
      <c r="C37" s="7">
        <v>0</v>
      </c>
      <c r="E37" t="s">
        <v>22</v>
      </c>
      <c r="G37" s="7">
        <v>185823</v>
      </c>
    </row>
    <row r="38" spans="1:7" x14ac:dyDescent="0.25">
      <c r="A38" t="s">
        <v>3</v>
      </c>
      <c r="C38" s="7">
        <v>1</v>
      </c>
      <c r="E38" t="s">
        <v>23</v>
      </c>
      <c r="G38" s="7">
        <v>91015</v>
      </c>
    </row>
    <row r="39" spans="1:7" x14ac:dyDescent="0.25">
      <c r="A39" t="s">
        <v>4</v>
      </c>
      <c r="C39" s="7">
        <v>277377</v>
      </c>
      <c r="E39" t="s">
        <v>24</v>
      </c>
      <c r="G39" s="7">
        <v>540</v>
      </c>
    </row>
    <row r="41" spans="1:7" x14ac:dyDescent="0.25">
      <c r="B41" s="26" t="s">
        <v>5</v>
      </c>
      <c r="C41" s="27">
        <f>SUM(C37:C39)</f>
        <v>277378</v>
      </c>
      <c r="D41" s="27"/>
      <c r="E41" s="26"/>
      <c r="F41" s="26" t="s">
        <v>5</v>
      </c>
      <c r="G41" s="27">
        <f>SUM(G37:G39)</f>
        <v>277378</v>
      </c>
    </row>
    <row r="43" spans="1:7" x14ac:dyDescent="0.25">
      <c r="A43" s="2" t="s">
        <v>38</v>
      </c>
    </row>
    <row r="45" spans="1:7" x14ac:dyDescent="0.25">
      <c r="A45" t="s">
        <v>25</v>
      </c>
      <c r="D45" s="7">
        <v>5989</v>
      </c>
    </row>
    <row r="46" spans="1:7" x14ac:dyDescent="0.25">
      <c r="A46" t="s">
        <v>26</v>
      </c>
      <c r="D46" s="7">
        <v>22691</v>
      </c>
    </row>
    <row r="47" spans="1:7" x14ac:dyDescent="0.25">
      <c r="A47" t="s">
        <v>27</v>
      </c>
      <c r="D47" s="7">
        <v>3056</v>
      </c>
    </row>
    <row r="48" spans="1:7" x14ac:dyDescent="0.25">
      <c r="A48" t="s">
        <v>34</v>
      </c>
      <c r="D48" s="7">
        <v>0</v>
      </c>
    </row>
    <row r="49" spans="1:6" x14ac:dyDescent="0.25">
      <c r="A49" t="s">
        <v>28</v>
      </c>
      <c r="D49" s="7">
        <v>10001</v>
      </c>
    </row>
    <row r="50" spans="1:6" x14ac:dyDescent="0.25">
      <c r="B50" t="s">
        <v>6</v>
      </c>
      <c r="D50" s="7">
        <f>SUM(D45:D49)</f>
        <v>41737</v>
      </c>
    </row>
    <row r="51" spans="1:6" x14ac:dyDescent="0.25">
      <c r="F51" t="s">
        <v>9</v>
      </c>
    </row>
    <row r="52" spans="1:6" x14ac:dyDescent="0.25">
      <c r="A52" t="s">
        <v>29</v>
      </c>
      <c r="D52" s="7">
        <v>10958</v>
      </c>
      <c r="F52" t="s">
        <v>43</v>
      </c>
    </row>
    <row r="53" spans="1:6" x14ac:dyDescent="0.25">
      <c r="A53" t="s">
        <v>35</v>
      </c>
      <c r="D53" s="7">
        <v>0</v>
      </c>
      <c r="F53" s="28" t="s">
        <v>45</v>
      </c>
    </row>
    <row r="54" spans="1:6" x14ac:dyDescent="0.25">
      <c r="A54" t="s">
        <v>30</v>
      </c>
      <c r="D54" s="7">
        <v>764</v>
      </c>
      <c r="F54" t="s">
        <v>44</v>
      </c>
    </row>
    <row r="55" spans="1:6" x14ac:dyDescent="0.25">
      <c r="B55" t="s">
        <v>7</v>
      </c>
      <c r="D55" s="7">
        <f>SUM(D52:D54)</f>
        <v>11722</v>
      </c>
    </row>
    <row r="57" spans="1:6" x14ac:dyDescent="0.25">
      <c r="B57" t="s">
        <v>8</v>
      </c>
      <c r="E57" s="25">
        <f>SUM(D50-D55)</f>
        <v>30015</v>
      </c>
      <c r="F57" t="s">
        <v>31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Directie</dc:creator>
  <cp:lastModifiedBy>John Hoving</cp:lastModifiedBy>
  <cp:lastPrinted>2015-06-10T10:18:40Z</cp:lastPrinted>
  <dcterms:created xsi:type="dcterms:W3CDTF">2015-06-10T08:50:07Z</dcterms:created>
  <dcterms:modified xsi:type="dcterms:W3CDTF">2022-07-28T08:47:11Z</dcterms:modified>
</cp:coreProperties>
</file>